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EDS\Convocatorias\03 Convocatoria FIEDS 2022\TDR y aprobaciones\Formularios y anexos\"/>
    </mc:Choice>
  </mc:AlternateContent>
  <xr:revisionPtr revIDLastSave="0" documentId="13_ncr:1_{9F2F43C0-D3E0-491E-A77B-B78190EBDD92}" xr6:coauthVersionLast="47" xr6:coauthVersionMax="47" xr10:uidLastSave="{00000000-0000-0000-0000-000000000000}"/>
  <bookViews>
    <workbookView xWindow="-120" yWindow="-120" windowWidth="29040" windowHeight="15840" xr2:uid="{4387133A-C3EB-4AD8-96B5-479849DC6C9C}"/>
  </bookViews>
  <sheets>
    <sheet name="Anexo 2_POA programático" sheetId="1" r:id="rId1"/>
  </sheets>
  <definedNames>
    <definedName name="_xlnm.Print_Area" localSheetId="0">'Anexo 2_POA programático'!$A$1:$BD$40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BE28" i="1"/>
  <c r="BD28" i="1"/>
  <c r="BE27" i="1"/>
  <c r="BD27" i="1"/>
  <c r="BE26" i="1"/>
  <c r="BD26" i="1"/>
  <c r="BE25" i="1"/>
  <c r="BD25" i="1"/>
  <c r="BE24" i="1"/>
  <c r="BD24" i="1"/>
  <c r="BE23" i="1"/>
  <c r="BD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7" i="1"/>
  <c r="B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 Acerbo</author>
  </authors>
  <commentList>
    <comment ref="C39" authorId="0" shapeId="0" xr:uid="{DA881211-7F24-47D0-B912-2C0D389A5488}">
      <text>
        <r>
          <rPr>
            <b/>
            <sz val="9"/>
            <color indexed="81"/>
            <rFont val="Tahoma"/>
            <family val="2"/>
          </rPr>
          <t>Esta parte se firmará una vez que el FIEDS apruebe el presupuesto del proyecto (solo para aquellos proyectos seleccionados).</t>
        </r>
      </text>
    </comment>
  </commentList>
</comments>
</file>

<file path=xl/sharedStrings.xml><?xml version="1.0" encoding="utf-8"?>
<sst xmlns="http://schemas.openxmlformats.org/spreadsheetml/2006/main" count="114" uniqueCount="93">
  <si>
    <t>ANEXO 2 - POA PROGRAMÁTICO</t>
  </si>
  <si>
    <t>NOMBRE DEL EJECUTOR :</t>
  </si>
  <si>
    <t xml:space="preserve">NOMBRE DEL PROYECTO:     </t>
  </si>
  <si>
    <t>CÓDIGO PROYECTO:</t>
  </si>
  <si>
    <t>1. INFORMACIÓN DEL PLAN OPERATIVO DEL PROYECTO</t>
  </si>
  <si>
    <t>2. PROGRAMACIÓN DE METAS DEL PROYECTO</t>
  </si>
  <si>
    <t>CÓDIGO</t>
  </si>
  <si>
    <t xml:space="preserve">DESCRIPCIÓN </t>
  </si>
  <si>
    <t>INDICADOR META</t>
  </si>
  <si>
    <t>UNIDAD DE MEDIDA</t>
  </si>
  <si>
    <t>MÉTODO DE CÁLCULO DEL INDICADOR META</t>
  </si>
  <si>
    <t>PONDERACIÓN 
(%)</t>
  </si>
  <si>
    <t>TOTAL METAS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</si>
  <si>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</si>
  <si>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</si>
  <si>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</si>
  <si>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</si>
  <si>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</si>
  <si>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</si>
  <si>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</si>
  <si>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</si>
  <si>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</si>
  <si>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</si>
  <si>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</si>
  <si>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</si>
  <si>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</si>
  <si>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</si>
  <si>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</si>
  <si>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</si>
  <si>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</si>
  <si>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</si>
  <si>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</si>
  <si>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</si>
  <si>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</si>
  <si>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</si>
  <si>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</si>
  <si>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</si>
  <si>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</si>
  <si>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</si>
  <si>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</si>
  <si>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</si>
  <si>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</si>
  <si>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</si>
  <si>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</si>
  <si>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</si>
  <si>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</si>
  <si>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</si>
  <si>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</si>
  <si>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</si>
  <si>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</si>
  <si>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</si>
  <si>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</si>
  <si>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</si>
  <si>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</si>
  <si>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MES 42</t>
  </si>
  <si>
    <t>MES 43</t>
  </si>
  <si>
    <t>MES 44</t>
  </si>
  <si>
    <t>MES 45</t>
  </si>
  <si>
    <t>MES 46</t>
  </si>
  <si>
    <t>MES 47</t>
  </si>
  <si>
    <t>MES 48</t>
  </si>
  <si>
    <t>TOTAL METAS
(V)</t>
  </si>
  <si>
    <t>COMPROBACIÓN</t>
  </si>
  <si>
    <t>OBJETIVO 1</t>
  </si>
  <si>
    <t>Descripción de objetivo específico</t>
  </si>
  <si>
    <t>RESULTADO 1.1</t>
  </si>
  <si>
    <t>Descripción resultado</t>
  </si>
  <si>
    <t>1.1.1.</t>
  </si>
  <si>
    <t>Descripción actividad</t>
  </si>
  <si>
    <t>1.1.2.</t>
  </si>
  <si>
    <t>1.1.3.</t>
  </si>
  <si>
    <t>1.1.4.</t>
  </si>
  <si>
    <t>RESULTADO 1.2</t>
  </si>
  <si>
    <t>1.2.1.</t>
  </si>
  <si>
    <t>1.2.2.</t>
  </si>
  <si>
    <t>1.2.3.</t>
  </si>
  <si>
    <t>1.2.4.</t>
  </si>
  <si>
    <t>OBJETIVO 2</t>
  </si>
  <si>
    <t>RESULTADO 2.1</t>
  </si>
  <si>
    <t>2.1.1.</t>
  </si>
  <si>
    <t>2.1.2.</t>
  </si>
  <si>
    <t>2.1.3.</t>
  </si>
  <si>
    <t>2.1.4.</t>
  </si>
  <si>
    <t>RESULTADO 2.2</t>
  </si>
  <si>
    <t>2.2.1.</t>
  </si>
  <si>
    <t>2.2.2.</t>
  </si>
  <si>
    <t>2.2.3.</t>
  </si>
  <si>
    <t>2.2.4.</t>
  </si>
  <si>
    <t>TOTALES</t>
  </si>
  <si>
    <t>(Nombres completos)</t>
  </si>
  <si>
    <t>REPRESENTANTE LEGAL DEL EJECUTOR</t>
  </si>
  <si>
    <t>DIRECTOR O RESPONSABLE TÉCNICO DEL PROYECTO</t>
  </si>
  <si>
    <t>APROBACIÓN DEL FIEDS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</si>
</sst>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10" fontId="3" fillId="5" borderId="10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9" fontId="2" fillId="5" borderId="15" xfId="0" applyNumberFormat="1" applyFont="1" applyFill="1" applyBorder="1" applyAlignment="1">
      <alignment horizontal="center" vertical="center" wrapText="1"/>
    </xf>
    <xf numFmtId="9" fontId="2" fillId="5" borderId="1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10" fontId="2" fillId="6" borderId="9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6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10" fontId="3" fillId="5" borderId="9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A0615-19D1-46AA-B7C0-3C625B4D5561}">
  <sheetPr>
    <tabColor theme="7"/>
  </sheetPr>
  <dimension ref="A1:BE40"/>
  <sheetViews>
    <sheetView showGridLines="0" tabSelected="1" view="pageBreakPreview" zoomScale="80" zoomScaleNormal="60" zoomScaleSheetLayoutView="80" workbookViewId="0">
      <selection activeCell="M12" sqref="M12"/>
    </sheetView>
  </sheetViews>
  <sheetFormatPr baseColWidth="10" defaultColWidth="11.5703125" defaultRowHeight="12" x14ac:dyDescent="0.25"/>
  <cols>
    <col min="1" max="1" width="18" style="1" customWidth="1"/>
    <col min="2" max="2" width="52.7109375" style="1" customWidth="1"/>
    <col min="3" max="5" width="24.140625" style="1" customWidth="1"/>
    <col min="6" max="6" width="16.42578125" style="1" customWidth="1"/>
    <col min="7" max="7" width="15.85546875" style="1" bestFit="1" customWidth="1"/>
    <col min="8" max="43" width="6.7109375" style="1" customWidth="1"/>
    <col min="44" max="55" width="6.7109375" style="1" hidden="1" customWidth="1"/>
    <col min="56" max="56" width="11.5703125" style="1"/>
    <col min="57" max="57" width="11.7109375" style="1" customWidth="1"/>
    <col min="58" max="16384" width="11.5703125" style="1"/>
  </cols>
  <sheetData>
    <row r="1" spans="1:57" ht="21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</row>
    <row r="2" spans="1:57" ht="21" customHeight="1" x14ac:dyDescent="0.25">
      <c r="A2" s="2" t="s">
        <v>1</v>
      </c>
    </row>
    <row r="3" spans="1:57" ht="21" customHeight="1" thickBot="1" x14ac:dyDescent="0.3">
      <c r="A3" s="3" t="s">
        <v>2</v>
      </c>
    </row>
    <row r="4" spans="1:57" ht="21" hidden="1" customHeight="1" thickBot="1" x14ac:dyDescent="0.3">
      <c r="A4" s="4" t="s">
        <v>3</v>
      </c>
    </row>
    <row r="5" spans="1:57" ht="34.9" customHeight="1" thickBot="1" x14ac:dyDescent="0.3">
      <c r="A5" s="60" t="s">
        <v>4</v>
      </c>
      <c r="B5" s="61"/>
      <c r="C5" s="61"/>
      <c r="D5" s="61"/>
      <c r="E5" s="61"/>
      <c r="F5" s="61"/>
      <c r="G5" s="62"/>
      <c r="H5" s="60" t="s">
        <v>5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2"/>
    </row>
    <row r="6" spans="1:57" ht="49.15" customHeight="1" thickBot="1" x14ac:dyDescent="0.3">
      <c r="A6" s="5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7" t="s">
        <v>12</v>
      </c>
      <c r="H6" s="5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6" t="s">
        <v>26</v>
      </c>
      <c r="V6" s="6" t="s">
        <v>27</v>
      </c>
      <c r="W6" s="6" t="s">
        <v>28</v>
      </c>
      <c r="X6" s="6" t="s">
        <v>29</v>
      </c>
      <c r="Y6" s="6" t="s">
        <v>30</v>
      </c>
      <c r="Z6" s="6" t="s">
        <v>31</v>
      </c>
      <c r="AA6" s="6" t="s">
        <v>32</v>
      </c>
      <c r="AB6" s="6" t="s">
        <v>33</v>
      </c>
      <c r="AC6" s="6" t="s">
        <v>34</v>
      </c>
      <c r="AD6" s="6" t="s">
        <v>35</v>
      </c>
      <c r="AE6" s="6" t="s">
        <v>36</v>
      </c>
      <c r="AF6" s="6" t="s">
        <v>37</v>
      </c>
      <c r="AG6" s="6" t="s">
        <v>38</v>
      </c>
      <c r="AH6" s="6" t="s">
        <v>39</v>
      </c>
      <c r="AI6" s="6" t="s">
        <v>40</v>
      </c>
      <c r="AJ6" s="6" t="s">
        <v>41</v>
      </c>
      <c r="AK6" s="6" t="s">
        <v>42</v>
      </c>
      <c r="AL6" s="6" t="s">
        <v>43</v>
      </c>
      <c r="AM6" s="6" t="s">
        <v>44</v>
      </c>
      <c r="AN6" s="6" t="s">
        <v>45</v>
      </c>
      <c r="AO6" s="6" t="s">
        <v>46</v>
      </c>
      <c r="AP6" s="6" t="s">
        <v>47</v>
      </c>
      <c r="AQ6" s="6" t="s">
        <v>48</v>
      </c>
      <c r="AR6" s="6" t="s">
        <v>49</v>
      </c>
      <c r="AS6" s="6" t="s">
        <v>50</v>
      </c>
      <c r="AT6" s="6" t="s">
        <v>51</v>
      </c>
      <c r="AU6" s="6" t="s">
        <v>52</v>
      </c>
      <c r="AV6" s="6" t="s">
        <v>53</v>
      </c>
      <c r="AW6" s="6" t="s">
        <v>54</v>
      </c>
      <c r="AX6" s="6" t="s">
        <v>55</v>
      </c>
      <c r="AY6" s="6" t="s">
        <v>56</v>
      </c>
      <c r="AZ6" s="6" t="s">
        <v>57</v>
      </c>
      <c r="BA6" s="6" t="s">
        <v>58</v>
      </c>
      <c r="BB6" s="6" t="s">
        <v>59</v>
      </c>
      <c r="BC6" s="7" t="s">
        <v>60</v>
      </c>
      <c r="BD6" s="8" t="s">
        <v>61</v>
      </c>
      <c r="BE6" s="9" t="s">
        <v>62</v>
      </c>
    </row>
    <row r="7" spans="1:57" ht="25.15" customHeight="1" x14ac:dyDescent="0.25">
      <c r="A7" s="10" t="s">
        <v>63</v>
      </c>
      <c r="B7" s="11" t="s">
        <v>64</v>
      </c>
      <c r="C7" s="12"/>
      <c r="D7" s="13"/>
      <c r="E7" s="11"/>
      <c r="F7" s="14">
        <v>0.5</v>
      </c>
      <c r="G7" s="15">
        <v>1</v>
      </c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>
        <v>1</v>
      </c>
      <c r="AP7" s="18"/>
      <c r="AQ7" s="18"/>
      <c r="AR7" s="18"/>
      <c r="AS7" s="18"/>
      <c r="AT7" s="18"/>
      <c r="AU7" s="18"/>
      <c r="AV7" s="18"/>
      <c r="AW7" s="19"/>
      <c r="AX7" s="18"/>
      <c r="AY7" s="18"/>
      <c r="AZ7" s="18"/>
      <c r="BA7" s="18"/>
      <c r="BB7" s="18"/>
      <c r="BC7" s="20"/>
      <c r="BD7" s="21">
        <f t="shared" ref="BD7:BD28" si="0">SUM(H7:BC7)</f>
        <v>1</v>
      </c>
      <c r="BE7" s="22">
        <f t="shared" ref="BE7:BE28" si="1">+BD7-G7</f>
        <v>0</v>
      </c>
    </row>
    <row r="8" spans="1:57" ht="25.15" customHeight="1" x14ac:dyDescent="0.25">
      <c r="A8" s="23" t="s">
        <v>65</v>
      </c>
      <c r="B8" s="24" t="s">
        <v>66</v>
      </c>
      <c r="C8" s="25"/>
      <c r="D8" s="25"/>
      <c r="E8" s="25"/>
      <c r="F8" s="26">
        <v>0.25</v>
      </c>
      <c r="G8" s="27">
        <v>1</v>
      </c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>
        <v>1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7"/>
      <c r="BD8" s="30">
        <f t="shared" si="0"/>
        <v>1</v>
      </c>
      <c r="BE8" s="22">
        <f t="shared" si="1"/>
        <v>0</v>
      </c>
    </row>
    <row r="9" spans="1:57" ht="25.15" customHeight="1" x14ac:dyDescent="0.25">
      <c r="A9" s="31" t="s">
        <v>67</v>
      </c>
      <c r="B9" s="32" t="s">
        <v>68</v>
      </c>
      <c r="C9" s="32"/>
      <c r="D9" s="32"/>
      <c r="E9" s="32"/>
      <c r="F9" s="33">
        <v>6.25E-2</v>
      </c>
      <c r="G9" s="34">
        <v>1</v>
      </c>
      <c r="H9" s="35">
        <v>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4"/>
      <c r="BD9" s="30">
        <f t="shared" si="0"/>
        <v>1</v>
      </c>
      <c r="BE9" s="22">
        <f t="shared" si="1"/>
        <v>0</v>
      </c>
    </row>
    <row r="10" spans="1:57" ht="25.15" customHeight="1" x14ac:dyDescent="0.25">
      <c r="A10" s="31" t="s">
        <v>69</v>
      </c>
      <c r="B10" s="32" t="s">
        <v>68</v>
      </c>
      <c r="C10" s="37"/>
      <c r="D10" s="37"/>
      <c r="E10" s="37"/>
      <c r="F10" s="33">
        <v>6.25E-2</v>
      </c>
      <c r="G10" s="34">
        <v>2</v>
      </c>
      <c r="H10" s="35"/>
      <c r="I10" s="36">
        <v>1</v>
      </c>
      <c r="J10" s="36">
        <v>1</v>
      </c>
      <c r="K10" s="38"/>
      <c r="L10" s="38"/>
      <c r="M10" s="38"/>
      <c r="N10" s="38"/>
      <c r="O10" s="38"/>
      <c r="P10" s="38"/>
      <c r="Q10" s="38"/>
      <c r="R10" s="38"/>
      <c r="S10" s="38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4"/>
      <c r="BD10" s="30">
        <f t="shared" si="0"/>
        <v>2</v>
      </c>
      <c r="BE10" s="22">
        <f t="shared" si="1"/>
        <v>0</v>
      </c>
    </row>
    <row r="11" spans="1:57" ht="25.15" customHeight="1" x14ac:dyDescent="0.25">
      <c r="A11" s="31" t="s">
        <v>70</v>
      </c>
      <c r="B11" s="32" t="s">
        <v>68</v>
      </c>
      <c r="C11" s="32"/>
      <c r="D11" s="32"/>
      <c r="E11" s="32"/>
      <c r="F11" s="33">
        <v>6.25E-2</v>
      </c>
      <c r="G11" s="34">
        <v>1</v>
      </c>
      <c r="H11" s="35"/>
      <c r="I11" s="36"/>
      <c r="J11" s="36"/>
      <c r="K11" s="36"/>
      <c r="L11" s="36"/>
      <c r="M11" s="36">
        <v>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9"/>
      <c r="AV11" s="36"/>
      <c r="AW11" s="36"/>
      <c r="AX11" s="39"/>
      <c r="AY11" s="36"/>
      <c r="AZ11" s="36"/>
      <c r="BA11" s="36"/>
      <c r="BB11" s="39"/>
      <c r="BC11" s="34"/>
      <c r="BD11" s="30">
        <f t="shared" si="0"/>
        <v>1</v>
      </c>
      <c r="BE11" s="22">
        <f t="shared" si="1"/>
        <v>0</v>
      </c>
    </row>
    <row r="12" spans="1:57" ht="25.15" customHeight="1" x14ac:dyDescent="0.25">
      <c r="A12" s="31" t="s">
        <v>71</v>
      </c>
      <c r="B12" s="32" t="s">
        <v>68</v>
      </c>
      <c r="C12" s="32"/>
      <c r="D12" s="32"/>
      <c r="E12" s="32"/>
      <c r="F12" s="33">
        <v>6.25E-2</v>
      </c>
      <c r="G12" s="34">
        <v>1</v>
      </c>
      <c r="H12" s="35"/>
      <c r="I12" s="36"/>
      <c r="J12" s="36"/>
      <c r="K12" s="36"/>
      <c r="L12" s="36"/>
      <c r="M12" s="36">
        <v>1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4"/>
      <c r="BD12" s="30">
        <f t="shared" si="0"/>
        <v>1</v>
      </c>
      <c r="BE12" s="22">
        <f t="shared" si="1"/>
        <v>0</v>
      </c>
    </row>
    <row r="13" spans="1:57" ht="25.15" customHeight="1" x14ac:dyDescent="0.25">
      <c r="A13" s="23" t="s">
        <v>72</v>
      </c>
      <c r="B13" s="24" t="s">
        <v>66</v>
      </c>
      <c r="C13" s="25"/>
      <c r="D13" s="25"/>
      <c r="E13" s="25"/>
      <c r="F13" s="26">
        <v>0.25</v>
      </c>
      <c r="G13" s="27">
        <v>1</v>
      </c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>
        <v>1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40"/>
      <c r="BD13" s="30">
        <f t="shared" si="0"/>
        <v>1</v>
      </c>
      <c r="BE13" s="22">
        <f t="shared" si="1"/>
        <v>0</v>
      </c>
    </row>
    <row r="14" spans="1:57" ht="25.15" customHeight="1" x14ac:dyDescent="0.25">
      <c r="A14" s="31" t="s">
        <v>73</v>
      </c>
      <c r="B14" s="32" t="s">
        <v>68</v>
      </c>
      <c r="C14" s="32"/>
      <c r="D14" s="32"/>
      <c r="E14" s="32"/>
      <c r="F14" s="33">
        <v>6.25E-2</v>
      </c>
      <c r="G14" s="34">
        <v>2</v>
      </c>
      <c r="H14" s="35"/>
      <c r="I14" s="36"/>
      <c r="J14" s="36"/>
      <c r="K14" s="36"/>
      <c r="L14" s="36"/>
      <c r="M14" s="36"/>
      <c r="N14" s="36"/>
      <c r="O14" s="36">
        <v>1</v>
      </c>
      <c r="P14" s="36"/>
      <c r="Q14" s="36"/>
      <c r="R14" s="36">
        <v>1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41"/>
      <c r="BD14" s="30">
        <f t="shared" si="0"/>
        <v>2</v>
      </c>
      <c r="BE14" s="22">
        <f t="shared" si="1"/>
        <v>0</v>
      </c>
    </row>
    <row r="15" spans="1:57" ht="25.15" customHeight="1" x14ac:dyDescent="0.25">
      <c r="A15" s="31" t="s">
        <v>74</v>
      </c>
      <c r="B15" s="32" t="s">
        <v>68</v>
      </c>
      <c r="C15" s="32"/>
      <c r="D15" s="32"/>
      <c r="E15" s="32"/>
      <c r="F15" s="33">
        <v>6.25E-2</v>
      </c>
      <c r="G15" s="34">
        <v>1</v>
      </c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>
        <v>1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41"/>
      <c r="BD15" s="30">
        <f t="shared" si="0"/>
        <v>1</v>
      </c>
      <c r="BE15" s="22">
        <f t="shared" si="1"/>
        <v>0</v>
      </c>
    </row>
    <row r="16" spans="1:57" ht="25.15" customHeight="1" x14ac:dyDescent="0.25">
      <c r="A16" s="31" t="s">
        <v>75</v>
      </c>
      <c r="B16" s="32" t="s">
        <v>68</v>
      </c>
      <c r="C16" s="32"/>
      <c r="D16" s="32"/>
      <c r="E16" s="32"/>
      <c r="F16" s="33">
        <v>6.25E-2</v>
      </c>
      <c r="G16" s="34">
        <v>4</v>
      </c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>
        <v>1</v>
      </c>
      <c r="U16" s="36">
        <v>1</v>
      </c>
      <c r="V16" s="36">
        <v>1</v>
      </c>
      <c r="W16" s="36">
        <v>1</v>
      </c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41"/>
      <c r="BD16" s="30">
        <f t="shared" si="0"/>
        <v>4</v>
      </c>
      <c r="BE16" s="22">
        <f t="shared" si="1"/>
        <v>0</v>
      </c>
    </row>
    <row r="17" spans="1:57" ht="25.15" customHeight="1" x14ac:dyDescent="0.25">
      <c r="A17" s="31" t="s">
        <v>76</v>
      </c>
      <c r="B17" s="32" t="s">
        <v>68</v>
      </c>
      <c r="C17" s="32"/>
      <c r="D17" s="32"/>
      <c r="E17" s="32"/>
      <c r="F17" s="33">
        <v>6.25E-2</v>
      </c>
      <c r="G17" s="34">
        <v>2</v>
      </c>
      <c r="H17" s="35"/>
      <c r="I17" s="36"/>
      <c r="J17" s="36"/>
      <c r="K17" s="36"/>
      <c r="L17" s="36"/>
      <c r="M17" s="36"/>
      <c r="N17" s="36"/>
      <c r="O17" s="36"/>
      <c r="P17" s="36"/>
      <c r="Q17" s="36">
        <v>1</v>
      </c>
      <c r="R17" s="36"/>
      <c r="S17" s="36"/>
      <c r="T17" s="36"/>
      <c r="U17" s="36"/>
      <c r="V17" s="36"/>
      <c r="W17" s="36">
        <v>1</v>
      </c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41"/>
      <c r="BD17" s="30">
        <f t="shared" si="0"/>
        <v>2</v>
      </c>
      <c r="BE17" s="22">
        <f t="shared" si="1"/>
        <v>0</v>
      </c>
    </row>
    <row r="18" spans="1:57" ht="25.15" customHeight="1" x14ac:dyDescent="0.25">
      <c r="A18" s="42" t="s">
        <v>77</v>
      </c>
      <c r="B18" s="43" t="s">
        <v>64</v>
      </c>
      <c r="C18" s="13"/>
      <c r="D18" s="13"/>
      <c r="E18" s="44"/>
      <c r="F18" s="45">
        <v>0.5</v>
      </c>
      <c r="G18" s="46">
        <v>2</v>
      </c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>
        <v>1</v>
      </c>
      <c r="AH18" s="48"/>
      <c r="AI18" s="48"/>
      <c r="AJ18" s="48"/>
      <c r="AK18" s="48"/>
      <c r="AL18" s="48"/>
      <c r="AM18" s="48"/>
      <c r="AN18" s="48"/>
      <c r="AO18" s="48"/>
      <c r="AP18" s="48"/>
      <c r="AQ18" s="48">
        <v>1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9"/>
      <c r="BD18" s="30">
        <f t="shared" si="0"/>
        <v>2</v>
      </c>
      <c r="BE18" s="22">
        <f t="shared" si="1"/>
        <v>0</v>
      </c>
    </row>
    <row r="19" spans="1:57" ht="25.15" customHeight="1" x14ac:dyDescent="0.25">
      <c r="A19" s="23" t="s">
        <v>78</v>
      </c>
      <c r="B19" s="24" t="s">
        <v>66</v>
      </c>
      <c r="C19" s="25"/>
      <c r="D19" s="25"/>
      <c r="E19" s="25"/>
      <c r="F19" s="26">
        <v>0.25</v>
      </c>
      <c r="G19" s="27">
        <v>1</v>
      </c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>
        <v>1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40"/>
      <c r="BD19" s="30">
        <f t="shared" si="0"/>
        <v>1</v>
      </c>
      <c r="BE19" s="22">
        <f t="shared" si="1"/>
        <v>0</v>
      </c>
    </row>
    <row r="20" spans="1:57" ht="25.15" customHeight="1" x14ac:dyDescent="0.25">
      <c r="A20" s="50" t="s">
        <v>79</v>
      </c>
      <c r="B20" s="32" t="s">
        <v>68</v>
      </c>
      <c r="C20" s="32"/>
      <c r="D20" s="32"/>
      <c r="E20" s="32"/>
      <c r="F20" s="33">
        <v>6.25E-2</v>
      </c>
      <c r="G20" s="34">
        <v>1</v>
      </c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>
        <v>1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41"/>
      <c r="BD20" s="30">
        <f t="shared" si="0"/>
        <v>1</v>
      </c>
      <c r="BE20" s="22">
        <f t="shared" si="1"/>
        <v>0</v>
      </c>
    </row>
    <row r="21" spans="1:57" ht="25.15" customHeight="1" x14ac:dyDescent="0.25">
      <c r="A21" s="50" t="s">
        <v>80</v>
      </c>
      <c r="B21" s="32" t="s">
        <v>68</v>
      </c>
      <c r="C21" s="32"/>
      <c r="D21" s="32"/>
      <c r="E21" s="32"/>
      <c r="F21" s="33">
        <v>6.25E-2</v>
      </c>
      <c r="G21" s="34">
        <v>3</v>
      </c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>
        <v>1</v>
      </c>
      <c r="Y21" s="36"/>
      <c r="Z21" s="36"/>
      <c r="AA21" s="36">
        <v>1</v>
      </c>
      <c r="AB21" s="36"/>
      <c r="AC21" s="36"/>
      <c r="AD21" s="36">
        <v>1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41"/>
      <c r="BD21" s="30">
        <f t="shared" si="0"/>
        <v>3</v>
      </c>
      <c r="BE21" s="22">
        <f t="shared" si="1"/>
        <v>0</v>
      </c>
    </row>
    <row r="22" spans="1:57" ht="25.15" customHeight="1" x14ac:dyDescent="0.25">
      <c r="A22" s="50" t="s">
        <v>81</v>
      </c>
      <c r="B22" s="32" t="s">
        <v>68</v>
      </c>
      <c r="C22" s="32"/>
      <c r="D22" s="32"/>
      <c r="E22" s="32"/>
      <c r="F22" s="33">
        <v>6.25E-2</v>
      </c>
      <c r="G22" s="34">
        <v>1</v>
      </c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v>1</v>
      </c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41"/>
      <c r="BD22" s="30">
        <f t="shared" si="0"/>
        <v>1</v>
      </c>
      <c r="BE22" s="22">
        <f t="shared" si="1"/>
        <v>0</v>
      </c>
    </row>
    <row r="23" spans="1:57" ht="25.15" customHeight="1" x14ac:dyDescent="0.25">
      <c r="A23" s="50" t="s">
        <v>82</v>
      </c>
      <c r="B23" s="32" t="s">
        <v>68</v>
      </c>
      <c r="C23" s="32"/>
      <c r="D23" s="32"/>
      <c r="E23" s="32"/>
      <c r="F23" s="33">
        <v>6.25E-2</v>
      </c>
      <c r="G23" s="34">
        <v>5</v>
      </c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>
        <v>1</v>
      </c>
      <c r="Y23" s="36"/>
      <c r="Z23" s="36">
        <v>1</v>
      </c>
      <c r="AA23" s="36"/>
      <c r="AB23" s="36"/>
      <c r="AC23" s="36">
        <v>1</v>
      </c>
      <c r="AD23" s="36">
        <v>1</v>
      </c>
      <c r="AE23" s="36">
        <v>1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30">
        <f t="shared" si="0"/>
        <v>5</v>
      </c>
      <c r="BE23" s="22">
        <f t="shared" si="1"/>
        <v>0</v>
      </c>
    </row>
    <row r="24" spans="1:57" ht="25.15" customHeight="1" x14ac:dyDescent="0.25">
      <c r="A24" s="23" t="s">
        <v>83</v>
      </c>
      <c r="B24" s="24" t="s">
        <v>66</v>
      </c>
      <c r="C24" s="25"/>
      <c r="D24" s="25"/>
      <c r="E24" s="25"/>
      <c r="F24" s="26">
        <v>0.25</v>
      </c>
      <c r="G24" s="27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>
        <v>1</v>
      </c>
      <c r="AO24" s="29"/>
      <c r="AP24" s="29"/>
      <c r="AQ24" s="29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40"/>
      <c r="BD24" s="30">
        <f t="shared" si="0"/>
        <v>1</v>
      </c>
      <c r="BE24" s="22">
        <f t="shared" si="1"/>
        <v>1</v>
      </c>
    </row>
    <row r="25" spans="1:57" ht="25.15" customHeight="1" x14ac:dyDescent="0.25">
      <c r="A25" s="31" t="s">
        <v>84</v>
      </c>
      <c r="B25" s="32" t="s">
        <v>68</v>
      </c>
      <c r="C25" s="32"/>
      <c r="D25" s="32"/>
      <c r="E25" s="32"/>
      <c r="F25" s="33">
        <v>6.25E-2</v>
      </c>
      <c r="G25" s="34">
        <v>1</v>
      </c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>
        <v>1</v>
      </c>
      <c r="AJ25" s="36"/>
      <c r="AK25" s="36"/>
      <c r="AL25" s="36"/>
      <c r="AM25" s="36"/>
      <c r="AN25" s="36"/>
      <c r="AO25" s="36"/>
      <c r="AP25" s="36"/>
      <c r="AQ25" s="36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30">
        <f t="shared" si="0"/>
        <v>1</v>
      </c>
      <c r="BE25" s="22">
        <f t="shared" si="1"/>
        <v>0</v>
      </c>
    </row>
    <row r="26" spans="1:57" ht="25.15" customHeight="1" x14ac:dyDescent="0.25">
      <c r="A26" s="31" t="s">
        <v>85</v>
      </c>
      <c r="B26" s="32" t="s">
        <v>68</v>
      </c>
      <c r="C26" s="32"/>
      <c r="D26" s="32"/>
      <c r="E26" s="32"/>
      <c r="F26" s="33">
        <v>6.25E-2</v>
      </c>
      <c r="G26" s="34">
        <v>1</v>
      </c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>
        <v>1</v>
      </c>
      <c r="AL26" s="36"/>
      <c r="AM26" s="36"/>
      <c r="AN26" s="36"/>
      <c r="AO26" s="36"/>
      <c r="AP26" s="36"/>
      <c r="AQ26" s="36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41"/>
      <c r="BD26" s="30">
        <f t="shared" si="0"/>
        <v>1</v>
      </c>
      <c r="BE26" s="22">
        <f t="shared" si="1"/>
        <v>0</v>
      </c>
    </row>
    <row r="27" spans="1:57" ht="25.15" customHeight="1" x14ac:dyDescent="0.25">
      <c r="A27" s="31" t="s">
        <v>86</v>
      </c>
      <c r="B27" s="32" t="s">
        <v>68</v>
      </c>
      <c r="C27" s="32"/>
      <c r="D27" s="32"/>
      <c r="E27" s="32"/>
      <c r="F27" s="33">
        <v>6.25E-2</v>
      </c>
      <c r="G27" s="34">
        <v>1</v>
      </c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>
        <v>1</v>
      </c>
      <c r="AL27" s="36"/>
      <c r="AM27" s="36"/>
      <c r="AN27" s="36"/>
      <c r="AO27" s="36"/>
      <c r="AP27" s="36"/>
      <c r="AQ27" s="36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41"/>
      <c r="BD27" s="30">
        <f t="shared" si="0"/>
        <v>1</v>
      </c>
      <c r="BE27" s="22">
        <f t="shared" si="1"/>
        <v>0</v>
      </c>
    </row>
    <row r="28" spans="1:57" ht="25.15" customHeight="1" x14ac:dyDescent="0.25">
      <c r="A28" s="31" t="s">
        <v>87</v>
      </c>
      <c r="B28" s="32" t="s">
        <v>68</v>
      </c>
      <c r="C28" s="32"/>
      <c r="D28" s="32"/>
      <c r="E28" s="32"/>
      <c r="F28" s="33">
        <v>6.25E-2</v>
      </c>
      <c r="G28" s="34">
        <v>2</v>
      </c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>
        <v>1</v>
      </c>
      <c r="AM28" s="36">
        <v>1</v>
      </c>
      <c r="AN28" s="36"/>
      <c r="AO28" s="36"/>
      <c r="AP28" s="36"/>
      <c r="AQ28" s="36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41"/>
      <c r="BD28" s="30">
        <f t="shared" si="0"/>
        <v>2</v>
      </c>
      <c r="BE28" s="22">
        <f t="shared" si="1"/>
        <v>0</v>
      </c>
    </row>
    <row r="29" spans="1:57" ht="21" customHeight="1" x14ac:dyDescent="0.25">
      <c r="B29" s="51" t="s">
        <v>88</v>
      </c>
      <c r="C29" s="51"/>
      <c r="D29" s="51"/>
      <c r="E29" s="51"/>
      <c r="F29" s="52">
        <f>+F7+F18</f>
        <v>1</v>
      </c>
    </row>
    <row r="30" spans="1:57" ht="21" customHeight="1" x14ac:dyDescent="0.25">
      <c r="B30" s="51" t="s">
        <v>62</v>
      </c>
      <c r="C30" s="51"/>
      <c r="D30" s="51"/>
      <c r="E30" s="51"/>
      <c r="F30" s="53">
        <f>100%-F29</f>
        <v>0</v>
      </c>
    </row>
    <row r="31" spans="1:57" ht="21" customHeight="1" x14ac:dyDescent="0.25">
      <c r="B31" s="51"/>
      <c r="C31" s="51"/>
      <c r="D31" s="51"/>
      <c r="E31" s="51"/>
      <c r="F31" s="53"/>
    </row>
    <row r="32" spans="1:57" ht="21" customHeight="1" x14ac:dyDescent="0.25">
      <c r="B32" s="51"/>
      <c r="C32" s="51"/>
      <c r="D32" s="51"/>
      <c r="E32" s="51"/>
      <c r="F32" s="53"/>
    </row>
    <row r="33" spans="2:7" ht="21" customHeight="1" x14ac:dyDescent="0.25"/>
    <row r="34" spans="2:7" ht="21" customHeight="1" x14ac:dyDescent="0.25">
      <c r="B34" s="54" t="s">
        <v>89</v>
      </c>
      <c r="C34" s="55"/>
      <c r="D34" s="55"/>
      <c r="E34" s="63" t="s">
        <v>89</v>
      </c>
      <c r="F34" s="63"/>
      <c r="G34" s="63"/>
    </row>
    <row r="35" spans="2:7" ht="21" customHeight="1" x14ac:dyDescent="0.25">
      <c r="B35" s="56" t="s">
        <v>90</v>
      </c>
      <c r="C35" s="57"/>
      <c r="D35" s="57"/>
      <c r="E35" s="64" t="s">
        <v>91</v>
      </c>
      <c r="F35" s="64"/>
      <c r="G35" s="64"/>
    </row>
    <row r="36" spans="2:7" ht="21" customHeight="1" x14ac:dyDescent="0.25">
      <c r="B36" s="56"/>
      <c r="C36" s="57"/>
      <c r="D36" s="57"/>
      <c r="E36" s="58"/>
      <c r="F36" s="58"/>
      <c r="G36" s="58"/>
    </row>
    <row r="37" spans="2:7" ht="21" customHeight="1" x14ac:dyDescent="0.25"/>
    <row r="38" spans="2:7" ht="21" customHeight="1" x14ac:dyDescent="0.25"/>
    <row r="39" spans="2:7" ht="21" customHeight="1" x14ac:dyDescent="0.25">
      <c r="C39" s="65" t="s">
        <v>92</v>
      </c>
      <c r="D39" s="65"/>
    </row>
    <row r="40" spans="2:7" ht="21" customHeight="1" x14ac:dyDescent="0.25"/>
  </sheetData>
  <mergeCells count="6">
    <mergeCell ref="C39:D39"/>
    <mergeCell ref="A1:BD1"/>
    <mergeCell ref="A5:G5"/>
    <mergeCell ref="H5:BD5"/>
    <mergeCell ref="E34:G34"/>
    <mergeCell ref="E35:G35"/>
  </mergeCells>
  <pageMargins left="0.7" right="0.7" top="0.75" bottom="0.75" header="0.3" footer="0.3"/>
  <pageSetup scale="17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2_POA programático</vt:lpstr>
      <vt:lpstr>'Anexo 2_POA programático'!Área_de_impresión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Villavicencio</dc:creator>
  <cp:lastModifiedBy>Tatiana Villavicencio</cp:lastModifiedBy>
  <dcterms:created xsi:type="dcterms:W3CDTF">2022-07-04T18:36:37Z</dcterms:created>
  <dcterms:modified xsi:type="dcterms:W3CDTF">2022-07-04T18:38:55Z</dcterms:modified>
</cp:coreProperties>
</file>